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rowl\Documents\Personal\Vehicles\Lightning 2024\Range\"/>
    </mc:Choice>
  </mc:AlternateContent>
  <xr:revisionPtr revIDLastSave="0" documentId="13_ncr:1_{B648D9E3-7935-4DC4-803D-206F29B96D50}" xr6:coauthVersionLast="47" xr6:coauthVersionMax="47" xr10:uidLastSave="{00000000-0000-0000-0000-000000000000}"/>
  <bookViews>
    <workbookView xWindow="-8295" yWindow="-16320" windowWidth="29040" windowHeight="15720" xr2:uid="{E078B80F-39A9-4FEA-9156-0E784758780D}"/>
  </bookViews>
  <sheets>
    <sheet name="Calculations" sheetId="1" r:id="rId1"/>
    <sheet name="Pictu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1" l="1"/>
  <c r="H12" i="1"/>
  <c r="F12" i="1"/>
  <c r="G10" i="1"/>
  <c r="F10" i="1"/>
  <c r="G3" i="1"/>
  <c r="G4" i="1"/>
  <c r="G5" i="1"/>
  <c r="G6" i="1"/>
  <c r="G7" i="1"/>
  <c r="G8" i="1"/>
  <c r="G9" i="1"/>
  <c r="G2" i="1"/>
  <c r="H9" i="1"/>
  <c r="B9" i="1"/>
  <c r="H8" i="1"/>
  <c r="B8" i="1"/>
  <c r="H7" i="1"/>
  <c r="B7" i="1"/>
  <c r="I7" i="1" s="1"/>
  <c r="H6" i="1"/>
  <c r="B6" i="1"/>
  <c r="I6" i="1" s="1"/>
  <c r="H5" i="1"/>
  <c r="B5" i="1"/>
  <c r="B4" i="1"/>
  <c r="H4" i="1"/>
  <c r="H3" i="1"/>
  <c r="B3" i="1"/>
  <c r="H2" i="1"/>
  <c r="B2" i="1"/>
  <c r="B12" i="1" s="1"/>
  <c r="I2" i="1" l="1"/>
  <c r="I9" i="1"/>
  <c r="I5" i="1"/>
  <c r="I4" i="1"/>
  <c r="I8" i="1"/>
  <c r="I3" i="1"/>
</calcChain>
</file>

<file path=xl/sharedStrings.xml><?xml version="1.0" encoding="utf-8"?>
<sst xmlns="http://schemas.openxmlformats.org/spreadsheetml/2006/main" count="12" uniqueCount="12">
  <si>
    <t>Date</t>
  </si>
  <si>
    <t>Total Range</t>
  </si>
  <si>
    <t>Displayed Range</t>
  </si>
  <si>
    <t>Battery Charge %</t>
  </si>
  <si>
    <t>Miles</t>
  </si>
  <si>
    <t>Trip Range</t>
  </si>
  <si>
    <t>Difference</t>
  </si>
  <si>
    <t>Average Total Range</t>
  </si>
  <si>
    <t>kWh Used</t>
  </si>
  <si>
    <t>Reported mi/kWh</t>
  </si>
  <si>
    <t>Calculated mi/kWh on Total Miles</t>
  </si>
  <si>
    <t>Calculated Avg Range (mi/kWh*131)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</si>
</sst>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0.0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9" fontId="0" fillId="0" borderId="0" xfId="0" applyNumberFormat="1"/>
    <xf numFmtId="9" fontId="0" fillId="0" borderId="0" xfId="1" applyFont="1"/>
    <xf numFmtId="2" fontId="0" fillId="0" borderId="0" xfId="0" applyNumberFormat="1"/>
    <xf numFmtId="170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66674</xdr:colOff>
      <xdr:row>1</xdr:row>
      <xdr:rowOff>19049</xdr:rowOff>
    </xdr:from>
    <xdr:to>
      <xdr:col>7</xdr:col>
      <xdr:colOff>438149</xdr:colOff>
      <xdr:row>9</xdr:row>
      <xdr:rowOff>28574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89EF46F-CE0B-7134-A911-72744916AB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51" t="19318" r="21569" b="36875"/>
        <a:stretch>
          <a:fillRect/>
        </a:stretch>
      </xdr:blipFill>
      <xdr:spPr>
        <a:xfrm>
          <a:off x="66674" y="209549"/>
          <a:ext cx="4638675" cy="1533525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12</xdr:row>
      <xdr:rowOff>38099</xdr:rowOff>
    </xdr:from>
    <xdr:to>
      <xdr:col>7</xdr:col>
      <xdr:colOff>447675</xdr:colOff>
      <xdr:row>19</xdr:row>
      <xdr:rowOff>155246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AD4438E-2224-5A3C-2D67-6903BB7745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588" t="31019" r="23652" b="30345"/>
        <a:stretch>
          <a:fillRect/>
        </a:stretch>
      </xdr:blipFill>
      <xdr:spPr>
        <a:xfrm>
          <a:off x="66675" y="2324099"/>
          <a:ext cx="4648200" cy="1450647"/>
        </a:xfrm>
        <a:prstGeom prst="rect">
          <a:avLst/>
        </a:prstGeom>
      </xdr:spPr>
    </xdr:pic>
    <xdr:clientData/>
  </xdr:twoCellAnchor>
  <xdr:twoCellAnchor editAs="oneCell">
    <xdr:from>
      <xdr:col>0</xdr:col>
      <xdr:colOff>47624</xdr:colOff>
      <xdr:row>22</xdr:row>
      <xdr:rowOff>76199</xdr:rowOff>
    </xdr:from>
    <xdr:to>
      <xdr:col>7</xdr:col>
      <xdr:colOff>436562</xdr:colOff>
      <xdr:row>30</xdr:row>
      <xdr:rowOff>85724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E00E516-9A46-2D4D-C9AF-5953B01744A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917" t="37548" r="25735" b="24903"/>
        <a:stretch>
          <a:fillRect/>
        </a:stretch>
      </xdr:blipFill>
      <xdr:spPr>
        <a:xfrm>
          <a:off x="47624" y="4267199"/>
          <a:ext cx="4656138" cy="153352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47624</xdr:colOff>
      <xdr:row>33</xdr:row>
      <xdr:rowOff>38099</xdr:rowOff>
    </xdr:from>
    <xdr:to>
      <xdr:col>7</xdr:col>
      <xdr:colOff>419099</xdr:colOff>
      <xdr:row>41</xdr:row>
      <xdr:rowOff>46140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305FB3F7-7C56-B86A-AD08-93E3850A43F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731" t="38909" r="26837" b="21910"/>
        <a:stretch>
          <a:fillRect/>
        </a:stretch>
      </xdr:blipFill>
      <xdr:spPr>
        <a:xfrm>
          <a:off x="47624" y="6324599"/>
          <a:ext cx="4638675" cy="1532041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43</xdr:row>
      <xdr:rowOff>47625</xdr:rowOff>
    </xdr:from>
    <xdr:to>
      <xdr:col>7</xdr:col>
      <xdr:colOff>428625</xdr:colOff>
      <xdr:row>51</xdr:row>
      <xdr:rowOff>38836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B1AE8FD8-C83B-843C-EC42-0EF531F7A4D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039" t="40269" r="29413" b="25175"/>
        <a:stretch>
          <a:fillRect/>
        </a:stretch>
      </xdr:blipFill>
      <xdr:spPr>
        <a:xfrm>
          <a:off x="66675" y="8239125"/>
          <a:ext cx="4629150" cy="1515211"/>
        </a:xfrm>
        <a:prstGeom prst="rect">
          <a:avLst/>
        </a:prstGeom>
      </xdr:spPr>
    </xdr:pic>
    <xdr:clientData/>
  </xdr:twoCellAnchor>
  <xdr:twoCellAnchor editAs="oneCell">
    <xdr:from>
      <xdr:col>0</xdr:col>
      <xdr:colOff>57149</xdr:colOff>
      <xdr:row>54</xdr:row>
      <xdr:rowOff>66674</xdr:rowOff>
    </xdr:from>
    <xdr:to>
      <xdr:col>7</xdr:col>
      <xdr:colOff>437746</xdr:colOff>
      <xdr:row>62</xdr:row>
      <xdr:rowOff>152400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D06A7B12-488B-7D81-3C36-C16F98B12C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490" t="35644" r="24264" b="25719"/>
        <a:stretch>
          <a:fillRect/>
        </a:stretch>
      </xdr:blipFill>
      <xdr:spPr>
        <a:xfrm>
          <a:off x="57149" y="10353674"/>
          <a:ext cx="4647797" cy="1609726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65</xdr:row>
      <xdr:rowOff>47625</xdr:rowOff>
    </xdr:from>
    <xdr:to>
      <xdr:col>7</xdr:col>
      <xdr:colOff>399494</xdr:colOff>
      <xdr:row>73</xdr:row>
      <xdr:rowOff>142875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42C80B47-7722-CC49-C6C8-83B1EB85AB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510" t="36460" r="27696" b="26263"/>
        <a:stretch>
          <a:fillRect/>
        </a:stretch>
      </xdr:blipFill>
      <xdr:spPr>
        <a:xfrm>
          <a:off x="57150" y="12430125"/>
          <a:ext cx="4609544" cy="161925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76</xdr:row>
      <xdr:rowOff>57149</xdr:rowOff>
    </xdr:from>
    <xdr:to>
      <xdr:col>7</xdr:col>
      <xdr:colOff>428625</xdr:colOff>
      <xdr:row>84</xdr:row>
      <xdr:rowOff>32426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B84E7037-DEB1-9D26-4C07-3DE005ADA4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853" t="42173" r="28309" b="20550"/>
        <a:stretch>
          <a:fillRect/>
        </a:stretch>
      </xdr:blipFill>
      <xdr:spPr>
        <a:xfrm>
          <a:off x="66675" y="14535149"/>
          <a:ext cx="4629150" cy="14992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BBD9F-1645-433A-A41C-BDB1151253D2}">
  <dimension ref="A1:I33"/>
  <sheetViews>
    <sheetView tabSelected="1" workbookViewId="0">
      <selection activeCell="B12" sqref="B12"/>
    </sheetView>
  </sheetViews>
  <sheetFormatPr defaultRowHeight="15" x14ac:dyDescent="0.25"/>
  <cols>
    <col min="1" max="1" width="9.42578125" bestFit="1" customWidth="1"/>
    <col min="2" max="2" width="12.42578125" customWidth="1"/>
    <col min="3" max="3" width="10.28515625" customWidth="1"/>
    <col min="4" max="4" width="10.7109375" customWidth="1"/>
    <col min="5" max="5" width="12.85546875" customWidth="1"/>
    <col min="7" max="7" width="13.42578125" customWidth="1"/>
    <col min="9" max="9" width="11.140625" customWidth="1"/>
  </cols>
  <sheetData>
    <row r="1" spans="1:9" s="1" customFormat="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9</v>
      </c>
      <c r="F1" s="1" t="s">
        <v>4</v>
      </c>
      <c r="G1" s="1" t="s">
        <v>8</v>
      </c>
      <c r="H1" s="1" t="s">
        <v>5</v>
      </c>
      <c r="I1" s="1" t="s">
        <v>6</v>
      </c>
    </row>
    <row r="2" spans="1:9" x14ac:dyDescent="0.25">
      <c r="A2" s="2">
        <v>45828</v>
      </c>
      <c r="B2" s="6">
        <f>C2/D2</f>
        <v>260</v>
      </c>
      <c r="C2">
        <v>234</v>
      </c>
      <c r="D2" s="3">
        <v>0.9</v>
      </c>
      <c r="E2">
        <v>2.5</v>
      </c>
      <c r="F2">
        <v>42.2</v>
      </c>
      <c r="G2" s="6">
        <f>F2/E2</f>
        <v>16.880000000000003</v>
      </c>
      <c r="H2">
        <f>E2*131</f>
        <v>327.5</v>
      </c>
      <c r="I2" s="6">
        <f>B2-H2</f>
        <v>-67.5</v>
      </c>
    </row>
    <row r="3" spans="1:9" x14ac:dyDescent="0.25">
      <c r="A3" s="2">
        <v>45830</v>
      </c>
      <c r="B3" s="6">
        <f>C3/D3</f>
        <v>232.43243243243245</v>
      </c>
      <c r="C3">
        <v>86</v>
      </c>
      <c r="D3" s="4">
        <v>0.37</v>
      </c>
      <c r="E3">
        <v>2.2000000000000002</v>
      </c>
      <c r="F3">
        <v>428.1</v>
      </c>
      <c r="G3" s="6">
        <f t="shared" ref="G3:G9" si="0">F3/E3</f>
        <v>194.59090909090909</v>
      </c>
      <c r="H3">
        <f>E3*131</f>
        <v>288.20000000000005</v>
      </c>
      <c r="I3" s="6">
        <f>B3-H3</f>
        <v>-55.767567567567596</v>
      </c>
    </row>
    <row r="4" spans="1:9" x14ac:dyDescent="0.25">
      <c r="A4" s="2">
        <v>45835</v>
      </c>
      <c r="B4" s="6">
        <f>C4/D4</f>
        <v>248.33333333333334</v>
      </c>
      <c r="C4">
        <v>149</v>
      </c>
      <c r="D4" s="3">
        <v>0.6</v>
      </c>
      <c r="E4">
        <v>2.2999999999999998</v>
      </c>
      <c r="F4">
        <v>133.19999999999999</v>
      </c>
      <c r="G4" s="6">
        <f t="shared" si="0"/>
        <v>57.913043478260867</v>
      </c>
      <c r="H4">
        <f>E4*131</f>
        <v>301.29999999999995</v>
      </c>
      <c r="I4" s="6">
        <f>B4-H4</f>
        <v>-52.966666666666612</v>
      </c>
    </row>
    <row r="5" spans="1:9" x14ac:dyDescent="0.25">
      <c r="A5" s="2">
        <v>45856</v>
      </c>
      <c r="B5" s="6">
        <f>C5/D5</f>
        <v>250.94339622641508</v>
      </c>
      <c r="C5">
        <v>133</v>
      </c>
      <c r="D5" s="3">
        <v>0.53</v>
      </c>
      <c r="E5">
        <v>2.4</v>
      </c>
      <c r="F5">
        <v>155.30000000000001</v>
      </c>
      <c r="G5" s="6">
        <f t="shared" si="0"/>
        <v>64.708333333333343</v>
      </c>
      <c r="H5">
        <f>E5*131</f>
        <v>314.39999999999998</v>
      </c>
      <c r="I5" s="6">
        <f>B5-H5</f>
        <v>-63.456603773584902</v>
      </c>
    </row>
    <row r="6" spans="1:9" x14ac:dyDescent="0.25">
      <c r="A6" s="2">
        <v>45858</v>
      </c>
      <c r="B6" s="6">
        <f>C6/D6</f>
        <v>241.93548387096774</v>
      </c>
      <c r="C6">
        <v>75</v>
      </c>
      <c r="D6" s="3">
        <v>0.31</v>
      </c>
      <c r="E6">
        <v>2.2000000000000002</v>
      </c>
      <c r="F6">
        <v>276.8</v>
      </c>
      <c r="G6" s="6">
        <f t="shared" si="0"/>
        <v>125.81818181818181</v>
      </c>
      <c r="H6">
        <f>E6*131</f>
        <v>288.20000000000005</v>
      </c>
      <c r="I6" s="6">
        <f>B6-H6</f>
        <v>-46.264516129032302</v>
      </c>
    </row>
    <row r="7" spans="1:9" x14ac:dyDescent="0.25">
      <c r="A7" s="2">
        <v>45863</v>
      </c>
      <c r="B7" s="6">
        <f>C7/D7</f>
        <v>253.75</v>
      </c>
      <c r="C7">
        <v>203</v>
      </c>
      <c r="D7" s="3">
        <v>0.8</v>
      </c>
      <c r="E7">
        <v>2.5</v>
      </c>
      <c r="F7">
        <v>63.2</v>
      </c>
      <c r="G7" s="6">
        <f t="shared" si="0"/>
        <v>25.28</v>
      </c>
      <c r="H7">
        <f>E7*131</f>
        <v>327.5</v>
      </c>
      <c r="I7" s="6">
        <f>B7-H7</f>
        <v>-73.75</v>
      </c>
    </row>
    <row r="8" spans="1:9" x14ac:dyDescent="0.25">
      <c r="A8" s="2">
        <v>45864</v>
      </c>
      <c r="B8" s="6">
        <f>C8/D8</f>
        <v>255.68181818181819</v>
      </c>
      <c r="C8">
        <v>225</v>
      </c>
      <c r="D8" s="3">
        <v>0.88</v>
      </c>
      <c r="E8" s="6">
        <v>2</v>
      </c>
      <c r="F8">
        <v>190.5</v>
      </c>
      <c r="G8" s="6">
        <f t="shared" si="0"/>
        <v>95.25</v>
      </c>
      <c r="H8">
        <f>E8*131</f>
        <v>262</v>
      </c>
      <c r="I8" s="6">
        <f>B8-H8</f>
        <v>-6.318181818181813</v>
      </c>
    </row>
    <row r="9" spans="1:9" x14ac:dyDescent="0.25">
      <c r="A9" s="2">
        <v>45865</v>
      </c>
      <c r="B9" s="6">
        <f>C9/D9</f>
        <v>244.44444444444446</v>
      </c>
      <c r="C9">
        <v>88</v>
      </c>
      <c r="D9" s="3">
        <v>0.36</v>
      </c>
      <c r="E9">
        <v>2.7</v>
      </c>
      <c r="F9">
        <v>234</v>
      </c>
      <c r="G9" s="6">
        <f t="shared" si="0"/>
        <v>86.666666666666657</v>
      </c>
      <c r="H9">
        <f>E9*131</f>
        <v>353.70000000000005</v>
      </c>
      <c r="I9" s="6">
        <f>B9-H9</f>
        <v>-109.25555555555559</v>
      </c>
    </row>
    <row r="10" spans="1:9" x14ac:dyDescent="0.25">
      <c r="B10" s="6"/>
      <c r="F10">
        <f>SUM(F2:F9)</f>
        <v>1523.3</v>
      </c>
      <c r="G10" s="6">
        <f>SUM(G2:G9)</f>
        <v>667.10713438735172</v>
      </c>
      <c r="I10" s="6"/>
    </row>
    <row r="11" spans="1:9" x14ac:dyDescent="0.25">
      <c r="B11" s="6"/>
      <c r="I11" s="6"/>
    </row>
    <row r="12" spans="1:9" ht="45" x14ac:dyDescent="0.25">
      <c r="A12" s="1" t="s">
        <v>7</v>
      </c>
      <c r="B12" s="6">
        <f>AVERAGE(B2:B9)</f>
        <v>248.44011356117642</v>
      </c>
      <c r="E12" s="1" t="s">
        <v>10</v>
      </c>
      <c r="F12" s="5">
        <f>F10/G10</f>
        <v>2.2834413267052622</v>
      </c>
      <c r="G12" s="1" t="s">
        <v>11</v>
      </c>
      <c r="H12" s="6">
        <f>F12*131</f>
        <v>299.13081379838934</v>
      </c>
      <c r="I12" s="6">
        <f>B12-H12</f>
        <v>-50.690700237212923</v>
      </c>
    </row>
    <row r="13" spans="1:9" x14ac:dyDescent="0.25">
      <c r="B13" s="6"/>
      <c r="I13" s="6"/>
    </row>
    <row r="14" spans="1:9" x14ac:dyDescent="0.25">
      <c r="B14" s="6"/>
      <c r="I14" s="6"/>
    </row>
    <row r="15" spans="1:9" x14ac:dyDescent="0.25">
      <c r="B15" s="6"/>
      <c r="I15" s="6"/>
    </row>
    <row r="16" spans="1:9" x14ac:dyDescent="0.25">
      <c r="B16" s="6"/>
      <c r="I16" s="6"/>
    </row>
    <row r="17" spans="2:9" x14ac:dyDescent="0.25">
      <c r="B17" s="6"/>
      <c r="I17" s="6"/>
    </row>
    <row r="18" spans="2:9" x14ac:dyDescent="0.25">
      <c r="B18" s="6"/>
      <c r="I18" s="6"/>
    </row>
    <row r="19" spans="2:9" x14ac:dyDescent="0.25">
      <c r="B19" s="6"/>
      <c r="I19" s="6"/>
    </row>
    <row r="20" spans="2:9" x14ac:dyDescent="0.25">
      <c r="B20" s="6"/>
      <c r="I20" s="6"/>
    </row>
    <row r="21" spans="2:9" x14ac:dyDescent="0.25">
      <c r="B21" s="6"/>
      <c r="I21" s="6"/>
    </row>
    <row r="22" spans="2:9" x14ac:dyDescent="0.25">
      <c r="B22" s="6"/>
      <c r="I22" s="6"/>
    </row>
    <row r="23" spans="2:9" x14ac:dyDescent="0.25">
      <c r="B23" s="6"/>
      <c r="I23" s="6"/>
    </row>
    <row r="24" spans="2:9" x14ac:dyDescent="0.25">
      <c r="B24" s="6"/>
      <c r="I24" s="6"/>
    </row>
    <row r="25" spans="2:9" x14ac:dyDescent="0.25">
      <c r="B25" s="6"/>
      <c r="I25" s="6"/>
    </row>
    <row r="26" spans="2:9" x14ac:dyDescent="0.25">
      <c r="B26" s="6"/>
      <c r="I26" s="6"/>
    </row>
    <row r="27" spans="2:9" x14ac:dyDescent="0.25">
      <c r="B27" s="6"/>
      <c r="I27" s="6"/>
    </row>
    <row r="28" spans="2:9" x14ac:dyDescent="0.25">
      <c r="B28" s="6"/>
      <c r="I28" s="6"/>
    </row>
    <row r="29" spans="2:9" x14ac:dyDescent="0.25">
      <c r="B29" s="6"/>
      <c r="I29" s="6"/>
    </row>
    <row r="30" spans="2:9" x14ac:dyDescent="0.25">
      <c r="B30" s="6"/>
      <c r="I30" s="6"/>
    </row>
    <row r="31" spans="2:9" x14ac:dyDescent="0.25">
      <c r="B31" s="6"/>
      <c r="I31" s="6"/>
    </row>
    <row r="32" spans="2:9" x14ac:dyDescent="0.25">
      <c r="B32" s="6"/>
      <c r="I32" s="6"/>
    </row>
    <row r="33" spans="2:2" x14ac:dyDescent="0.25">
      <c r="B33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F6EEA-EC9D-46D5-804F-53F47F176B83}">
  <dimension ref="A1:A76"/>
  <sheetViews>
    <sheetView workbookViewId="0">
      <selection activeCell="O83" sqref="O83"/>
    </sheetView>
  </sheetViews>
  <sheetFormatPr defaultRowHeight="15" x14ac:dyDescent="0.25"/>
  <sheetData>
    <row r="1" spans="1:1" x14ac:dyDescent="0.25">
      <c r="A1" s="2">
        <v>45828</v>
      </c>
    </row>
    <row r="2" spans="1:1" x14ac:dyDescent="0.25">
      <c r="A2" s="2"/>
    </row>
    <row r="3" spans="1:1" x14ac:dyDescent="0.25">
      <c r="A3" s="2"/>
    </row>
    <row r="4" spans="1:1" x14ac:dyDescent="0.25">
      <c r="A4" s="2"/>
    </row>
    <row r="5" spans="1:1" x14ac:dyDescent="0.25">
      <c r="A5" s="2"/>
    </row>
    <row r="6" spans="1:1" x14ac:dyDescent="0.25">
      <c r="A6" s="2"/>
    </row>
    <row r="7" spans="1:1" x14ac:dyDescent="0.25">
      <c r="A7" s="2"/>
    </row>
    <row r="8" spans="1:1" x14ac:dyDescent="0.25">
      <c r="A8" s="2"/>
    </row>
    <row r="9" spans="1:1" x14ac:dyDescent="0.25">
      <c r="A9" s="2"/>
    </row>
    <row r="10" spans="1:1" x14ac:dyDescent="0.25">
      <c r="A10" s="2"/>
    </row>
    <row r="11" spans="1:1" x14ac:dyDescent="0.25">
      <c r="A11" s="2"/>
    </row>
    <row r="12" spans="1:1" x14ac:dyDescent="0.25">
      <c r="A12" s="2">
        <v>45830</v>
      </c>
    </row>
    <row r="13" spans="1:1" x14ac:dyDescent="0.25">
      <c r="A13" s="2"/>
    </row>
    <row r="14" spans="1:1" x14ac:dyDescent="0.25">
      <c r="A14" s="2"/>
    </row>
    <row r="15" spans="1:1" x14ac:dyDescent="0.25">
      <c r="A15" s="2"/>
    </row>
    <row r="16" spans="1:1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>
        <v>45835</v>
      </c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  <row r="29" spans="1:1" x14ac:dyDescent="0.25">
      <c r="A29" s="2"/>
    </row>
    <row r="30" spans="1:1" x14ac:dyDescent="0.25">
      <c r="A30" s="2"/>
    </row>
    <row r="31" spans="1:1" x14ac:dyDescent="0.25">
      <c r="A31" s="2"/>
    </row>
    <row r="32" spans="1:1" x14ac:dyDescent="0.25">
      <c r="A32" s="2"/>
    </row>
    <row r="33" spans="1:1" x14ac:dyDescent="0.25">
      <c r="A33" s="2">
        <v>45856</v>
      </c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>
        <v>45858</v>
      </c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>
        <v>45863</v>
      </c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>
        <v>45864</v>
      </c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>
        <v>45865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Calculations</vt:lpstr>
      <vt:lpstr>Pictures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Stuart Rowley</dc:creator>
  <cp:lastModifiedBy>Stuart Rowley</cp:lastModifiedBy>
  <dcterms:created xsi:type="dcterms:W3CDTF">2025-07-29T22:03:43Z</dcterms:created>
  <dcterms:modified xsi:type="dcterms:W3CDTF">2025-07-29T22:57:27Z</dcterms:modified>
</cp:coreProperties>
</file>